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<sst xmlns="http://schemas.openxmlformats.org/spreadsheetml/2006/main" count="317" uniqueCount="256">
  <si>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</si>
  <si>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</si>
  <si>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</si>
  <si>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</si>
  <si>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</si>
  <si>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</si>
  <si>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</si>
  <si>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</si>
  <si>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</si>
  <si>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</si>
  <si>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</si>
  <si>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</si>
  <si>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</si>
  <si>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</si>
  <si>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</si>
  <si>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</si>
  <si>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</si>
  <si>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</si>
  <si>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</si>
  <si>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</si>
  <si>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</si>
  <si>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</si>
  <si>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</si>
  <si>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</si>
  <si>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</si>
  <si>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</si>
  <si>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</si>
  <si>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</si>
  <si>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</si>
  <si>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</si>
  <si>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</si>
  <si>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</si>
  <si>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</si>
  <si>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</si>
  <si>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</si>
  <si>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</si>
  <si>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</si>
  <si>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</si>
  <si>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</si>
  <si>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</si>
  <si>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</si>
  <si>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</si>
  <si>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</si>
  <si>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</si>
  <si>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</si>
  <si>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</si>
  <si>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</si>
  <si>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</si>
  <si>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</si>
  <si>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</si>
  <si>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</si>
  <si>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</si>
  <si>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</si>
  <si>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</si>
  <si>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</si>
  <si>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</si>
  <si>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</si>
  <si>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</si>
  <si>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</si>
  <si>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</si>
  <si>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</si>
  <si>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</si>
  <si>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</si>
  <si>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</si>
  <si>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</si>
  <si>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</si>
  <si>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</si>
  <si>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</si>
  <si>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</si>
  <si>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</si>
  <si>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</si>
  <si>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</si>
  <si>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</si>
  <si>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</si>
  <si>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</si>
  <si>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</si>
  <si>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</si>
  <si>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</si>
  <si>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</si>
  <si>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</si>
  <si>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</si>
  <si>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</si>
  <si>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</si>
  <si>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</si>
  <si>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</si>
  <si>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</si>
  <si>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</si>
  <si>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</si>
  <si>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</si>
  <si>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</si>
  <si>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</si>
  <si>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</si>
  <si>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</si>
  <si>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</si>
  <si>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</si>
  <si>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</si>
  <si>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</si>
  <si>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</si>
  <si>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</si>
  <si>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</si>
  <si>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</si>
  <si>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</si>
  <si>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</si>
  <si>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</si>
  <si>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</si>
  <si>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</si>
  <si>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</si>
  <si>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</si>
  <si>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</si>
  <si>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</si>
  <si>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</si>
  <si>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</si>
  <si>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</si>
  <si>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</si>
  <si>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</si>
  <si>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</si>
  <si>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</si>
  <si>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</si>
  <si>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</si>
  <si>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</si>
  <si>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</si>
  <si>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</si>
  <si>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</si>
  <si>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</si>
  <si>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</si>
  <si>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</si>
  <si>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</si>
  <si>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</si>
  <si>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</si>
  <si>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</si>
  <si>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</si>
  <si>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</si>
  <si>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</si>
  <si>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</si>
  <si>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</si>
  <si>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</si>
  <si>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</si>
  <si>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</si>
  <si>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</si>
  <si>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</si>
  <si>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</si>
  <si>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</si>
  <si>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</si>
  <si>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</si>
  <si>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</si>
  <si>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</si>
  <si>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</si>
  <si>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</si>
  <si>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</si>
  <si>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</si>
  <si>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</si>
  <si>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</si>
  <si>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</si>
  <si>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</si>
  <si>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</si>
  <si>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</si>
  <si>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</si>
  <si>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</si>
  <si>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</si>
  <si>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</si>
  <si>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</si>
  <si>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</si>
  <si>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</si>
  <si>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</si>
  <si>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</si>
  <si>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</si>
  <si>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</si>
  <si>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</si>
  <si>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</si>
  <si>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</si>
  <si>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</si>
  <si>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</si>
  <si>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</si>
  <si>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</si>
  <si>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</si>
  <si>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</si>
  <si>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</si>
  <si>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</si>
  <si>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</si>
  <si>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</si>
  <si>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</si>
  <si>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</si>
  <si>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</si>
  <si>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</si>
  <si>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</si>
  <si>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</si>
  <si>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</si>
  <si>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</si>
  <si>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</si>
  <si>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</si>
  <si>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</si>
  <si>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</si>
  <si>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</si>
  <si>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</si>
  <si>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</si>
  <si>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</si>
  <si>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</si>
  <si>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</si>
  <si>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</si>
  <si>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</si>
  <si>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</si>
  <si>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</si>
  <si>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</si>
  <si>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</si>
  <si>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</si>
  <si>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</si>
  <si>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</si>
  <si>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</si>
  <si>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</si>
  <si>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</si>
  <si>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</si>
  <si>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</si>
  <si>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</si>
  <si>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</si>
  <si>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</si>
  <si>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</si>
  <si>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</si>
  <si>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</si>
  <si>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</si>
  <si>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</si>
  <si>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</si>
  <si>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</si>
  <si>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</si>
  <si>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</si>
  <si>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</si>
  <si>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</si>
  <si>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</si>
  <si>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</si>
  <si>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</si>
  <si>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</si>
  <si>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</si>
  <si>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</si>
  <si>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</si>
  <si>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</si>
  <si>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</si>
  <si>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</si>
  <si>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</si>
  <si>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</si>
  <si>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</si>
  <si>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</si>
  <si>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</si>
  <si>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</si>
  <si>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</si>
  <si>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</si>
  <si>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</si>
  <si>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С.С. Чишій</t>
  </si>
  <si>
    <t>В.І. Царук</t>
  </si>
  <si>
    <t>(03377)23845</t>
  </si>
  <si>
    <t>(03377) 23533</t>
  </si>
  <si>
    <t>inbox @ lb.vl.court.gov.ua</t>
  </si>
  <si>
    <t>6 січня 2016 року</t>
  </si>
  <si>
    <t>2015 рік</t>
  </si>
  <si>
    <t>Любомльський районний суд Волинської області</t>
  </si>
  <si>
    <t>44300. Волинська область</t>
  </si>
  <si>
    <t>м. Любомль</t>
  </si>
  <si>
    <t>вул. Чапаєва. 3</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</si>
</sst>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68</v>
      </c>
      <c r="F10" s="113">
        <v>68</v>
      </c>
      <c r="G10" s="113">
        <v>68</v>
      </c>
      <c r="H10" s="113">
        <v>3</v>
      </c>
      <c r="I10" s="113">
        <v>2</v>
      </c>
      <c r="J10" s="113"/>
      <c r="K10" s="113">
        <v>63</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2</v>
      </c>
      <c r="F15" s="113">
        <v>2</v>
      </c>
      <c r="G15" s="113">
        <v>2</v>
      </c>
      <c r="H15" s="113"/>
      <c r="I15" s="113"/>
      <c r="J15" s="113">
        <v>1</v>
      </c>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2</v>
      </c>
      <c r="F21" s="113">
        <v>2</v>
      </c>
      <c r="G21" s="113">
        <v>2</v>
      </c>
      <c r="H21" s="113"/>
      <c r="I21" s="113"/>
      <c r="J21" s="113">
        <v>1</v>
      </c>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70</v>
      </c>
      <c r="F23" s="113">
        <f>F10+F12+F15+F22</f>
        <v>70</v>
      </c>
      <c r="G23" s="113">
        <f>G10+G12+G15+G22</f>
        <v>70</v>
      </c>
      <c r="H23" s="113">
        <f>H10+H15</f>
        <v>3</v>
      </c>
      <c r="I23" s="113">
        <f>I10+I15</f>
        <v>2</v>
      </c>
      <c r="J23" s="113">
        <f>J10+J12+J15</f>
        <v>1</v>
      </c>
      <c r="K23" s="113">
        <f>K10+K12+K15</f>
        <v>64</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65</v>
      </c>
      <c r="G31" s="121">
        <v>64</v>
      </c>
      <c r="H31" s="121">
        <v>63</v>
      </c>
      <c r="I31" s="121">
        <v>58</v>
      </c>
      <c r="J31" s="121">
        <v>25</v>
      </c>
      <c r="K31" s="121"/>
      <c r="L31" s="121">
        <v>5</v>
      </c>
      <c r="M31" s="121"/>
      <c r="N31" s="121">
        <v>2</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&amp;LC39BD7CF&amp;CФорма № 2-А, Підрозділ: Любомльський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11</v>
      </c>
      <c r="E12" s="98">
        <v>11</v>
      </c>
      <c r="F12" s="98">
        <v>10</v>
      </c>
      <c r="G12" s="98">
        <v>6</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11</v>
      </c>
      <c r="E24" s="98">
        <v>11</v>
      </c>
      <c r="F24" s="98">
        <v>10</v>
      </c>
      <c r="G24" s="98">
        <v>6</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11</v>
      </c>
      <c r="E25" s="98">
        <v>11</v>
      </c>
      <c r="F25" s="98">
        <v>10</v>
      </c>
      <c r="G25" s="98">
        <v>6</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33</v>
      </c>
      <c r="E30" s="98">
        <v>33</v>
      </c>
      <c r="F30" s="98">
        <v>30</v>
      </c>
      <c r="G30" s="98">
        <v>6</v>
      </c>
      <c r="H30" s="98"/>
      <c r="I30" s="98"/>
      <c r="J30" s="98">
        <v>3</v>
      </c>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33</v>
      </c>
      <c r="E34" s="98">
        <v>33</v>
      </c>
      <c r="F34" s="98">
        <v>30</v>
      </c>
      <c r="G34" s="98">
        <v>6</v>
      </c>
      <c r="H34" s="98"/>
      <c r="I34" s="98"/>
      <c r="J34" s="98">
        <v>3</v>
      </c>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1</v>
      </c>
      <c r="F43" s="98">
        <v>1</v>
      </c>
      <c r="G43" s="98">
        <v>1</v>
      </c>
      <c r="H43" s="98"/>
      <c r="I43" s="98"/>
      <c r="J43" s="98"/>
      <c r="K43" s="116">
        <v>2</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3</v>
      </c>
      <c r="E45" s="98">
        <v>1</v>
      </c>
      <c r="F45" s="98">
        <v>1</v>
      </c>
      <c r="G45" s="98">
        <v>1</v>
      </c>
      <c r="H45" s="98"/>
      <c r="I45" s="98"/>
      <c r="J45" s="98"/>
      <c r="K45" s="116">
        <v>2</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3</v>
      </c>
      <c r="E46" s="98">
        <v>1</v>
      </c>
      <c r="F46" s="98">
        <v>1</v>
      </c>
      <c r="G46" s="98">
        <v>1</v>
      </c>
      <c r="H46" s="98"/>
      <c r="I46" s="98"/>
      <c r="J46" s="98"/>
      <c r="K46" s="116">
        <v>2</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15</v>
      </c>
      <c r="E88" s="98">
        <v>16</v>
      </c>
      <c r="F88" s="98">
        <v>15</v>
      </c>
      <c r="G88" s="98">
        <v>11</v>
      </c>
      <c r="H88" s="98"/>
      <c r="I88" s="98"/>
      <c r="J88" s="98">
        <v>1</v>
      </c>
      <c r="K88" s="116"/>
      <c r="L88" s="98"/>
      <c r="M88" s="98"/>
      <c r="N88" s="112"/>
      <c r="O88" s="98"/>
    </row>
    <row r="89" spans="1:16" s="4" customFormat="1" ht="33" customHeight="1">
      <c r="A89" s="44">
        <v>82</v>
      </c>
      <c r="B89" s="129" t="s">
        <v>196</v>
      </c>
      <c r="C89" s="112"/>
      <c r="D89" s="98">
        <v>1</v>
      </c>
      <c r="E89" s="98">
        <v>1</v>
      </c>
      <c r="F89" s="98">
        <v>1</v>
      </c>
      <c r="G89" s="98">
        <v>1</v>
      </c>
      <c r="H89" s="98"/>
      <c r="I89" s="98"/>
      <c r="J89" s="98"/>
      <c r="K89" s="116"/>
      <c r="L89" s="98"/>
      <c r="M89" s="98"/>
      <c r="N89" s="112"/>
      <c r="O89" s="98"/>
      <c r="P89" s="60"/>
    </row>
    <row r="90" spans="1:16" s="4" customFormat="1" ht="69.75" customHeight="1">
      <c r="A90" s="46">
        <v>83</v>
      </c>
      <c r="B90" s="129" t="s">
        <v>195</v>
      </c>
      <c r="C90" s="112">
        <v>1</v>
      </c>
      <c r="D90" s="98">
        <v>13</v>
      </c>
      <c r="E90" s="98">
        <v>14</v>
      </c>
      <c r="F90" s="98">
        <v>13</v>
      </c>
      <c r="G90" s="98">
        <v>10</v>
      </c>
      <c r="H90" s="98"/>
      <c r="I90" s="98"/>
      <c r="J90" s="98">
        <v>1</v>
      </c>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13</v>
      </c>
      <c r="E94" s="98">
        <v>14</v>
      </c>
      <c r="F94" s="98">
        <v>13</v>
      </c>
      <c r="G94" s="98">
        <v>10</v>
      </c>
      <c r="H94" s="98"/>
      <c r="I94" s="98"/>
      <c r="J94" s="98">
        <v>1</v>
      </c>
      <c r="K94" s="116"/>
      <c r="L94" s="98"/>
      <c r="M94" s="98"/>
      <c r="N94" s="112"/>
      <c r="O94" s="98"/>
      <c r="P94" s="60"/>
    </row>
    <row r="95" spans="1:16" s="4" customFormat="1" ht="25.5" customHeight="1">
      <c r="A95" s="44">
        <v>88</v>
      </c>
      <c r="B95" s="129" t="s">
        <v>68</v>
      </c>
      <c r="C95" s="112"/>
      <c r="D95" s="98">
        <v>1</v>
      </c>
      <c r="E95" s="98">
        <v>1</v>
      </c>
      <c r="F95" s="98">
        <v>1</v>
      </c>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v>1</v>
      </c>
      <c r="E109" s="98">
        <v>1</v>
      </c>
      <c r="F109" s="98">
        <v>1</v>
      </c>
      <c r="G109" s="98">
        <v>1</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v>1</v>
      </c>
      <c r="G112" s="98">
        <v>1</v>
      </c>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64</v>
      </c>
      <c r="E114" s="112">
        <f t="shared" si="0"/>
        <v>63</v>
      </c>
      <c r="F114" s="112">
        <f t="shared" si="0"/>
        <v>58</v>
      </c>
      <c r="G114" s="112">
        <f t="shared" si="0"/>
        <v>25</v>
      </c>
      <c r="H114" s="112">
        <f t="shared" si="0"/>
        <v>0</v>
      </c>
      <c r="I114" s="112">
        <f t="shared" si="0"/>
        <v>0</v>
      </c>
      <c r="J114" s="112">
        <f t="shared" si="0"/>
        <v>5</v>
      </c>
      <c r="K114" s="112">
        <f t="shared" si="0"/>
        <v>2</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&amp;LC39BD7CF&amp;CФорма № 2-А, Підрозділ: Любомльський районний суд Волинської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&amp;LC39BD7CF&amp;CФорма № 2-А, Підрозділ: Любомльський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15</v>
      </c>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48</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&amp;LC39BD7CF&amp;CФорма № 2-А, Підрозділ: Любомльський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&amp;LC39BD7CF&amp;C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Керівник апарату</cp:lastModifiedBy>
  <cp:lastPrinted>2015-12-10T14:23:53Z</cp:lastPrinted>
  <dcterms:created xsi:type="dcterms:W3CDTF">2015-09-09T11:49:13Z</dcterms:created>
  <dcterms:modified xsi:type="dcterms:W3CDTF">2016-01-06T11:05:24Z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C39BD7CF</vt:lpwstr>
  </property>
  <property fmtid="{D5CDD505-2E9C-101B-9397-08002B2CF9AE}" pid="10" name="Підрозд">
    <vt:lpwstr>Любомльський районний суд Волинської області</vt:lpwstr>
  </property>
  <property fmtid="{D5CDD505-2E9C-101B-9397-08002B2CF9AE}" pid="11" name="ПідрозділDB">
    <vt:i4>0</vt:i4>
  </property>
  <property fmtid="{D5CDD505-2E9C-101B-9397-08002B2CF9AE}" pid="12" name="Підрозділ">
    <vt:i4>346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