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600" windowHeight="8280" activeTab="1"/>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<sst xmlns="http://schemas.openxmlformats.org/spreadsheetml/2006/main" count="187" uniqueCount="159">
  <si>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</si>
  <si>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</si>
  <si>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</si>
  <si>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</si>
  <si>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</si>
  <si>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</si>
  <si>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</si>
  <si>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</si>
  <si>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</si>
  <si>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</si>
  <si>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</si>
  <si>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</si>
  <si>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</si>
  <si>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</si>
  <si>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</si>
  <si>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</si>
  <si>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</si>
  <si>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</si>
  <si>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</si>
  <si>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</si>
  <si>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</si>
  <si>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</si>
  <si>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</si>
  <si>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</si>
  <si>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</si>
  <si>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</si>
  <si>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</si>
  <si>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</si>
  <si>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</si>
  <si>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</si>
  <si>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</si>
  <si>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</si>
  <si>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</si>
  <si>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</si>
  <si>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</si>
  <si>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</si>
  <si>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</si>
  <si>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</si>
  <si>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</si>
  <si>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</si>
  <si>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</si>
  <si>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</si>
  <si>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</si>
  <si>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</si>
  <si>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</si>
  <si>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</si>
  <si>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</si>
  <si>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</si>
  <si>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</si>
  <si>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</si>
  <si>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</si>
  <si>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</si>
  <si>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</si>
  <si>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</si>
  <si>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</si>
  <si>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</si>
  <si>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</si>
  <si>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</si>
  <si>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</si>
  <si>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</si>
  <si>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</si>
  <si>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</si>
  <si>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</si>
  <si>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</si>
  <si>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</si>
  <si>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</si>
  <si>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</si>
  <si>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</si>
  <si>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</si>
  <si>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</si>
  <si>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</si>
  <si>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</si>
  <si>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</si>
  <si>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</si>
  <si>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</si>
  <si>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</si>
  <si>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</si>
  <si>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</si>
  <si>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</si>
  <si>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</si>
  <si>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</si>
  <si>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</si>
  <si>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</si>
  <si>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</si>
  <si>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</si>
  <si>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</si>
  <si>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</si>
  <si>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</si>
  <si>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</si>
  <si>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</si>
  <si>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</si>
  <si>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</si>
  <si>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</si>
  <si>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</si>
  <si>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</si>
  <si>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</si>
  <si>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</si>
  <si>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</si>
  <si>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</si>
  <si>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</si>
  <si>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</si>
  <si>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</si>
  <si>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</si>
  <si>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</si>
  <si>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</si>
  <si>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</si>
  <si>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</si>
  <si>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</si>
  <si>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</si>
  <si>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</si>
  <si>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</si>
  <si>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</si>
  <si>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</si>
  <si>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</si>
  <si>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</si>
  <si>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</si>
  <si>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</si>
  <si>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</si>
  <si>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</si>
  <si>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</si>
  <si>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</si>
  <si>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</si>
  <si>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</si>
  <si>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</si>
  <si>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</si>
  <si>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</si>
  <si>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</si>
  <si>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</si>
  <si>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</si>
  <si>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</si>
  <si>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</si>
  <si>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</si>
  <si>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</si>
  <si>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</si>
  <si>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</si>
  <si>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</si>
  <si>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</si>
  <si>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</si>
  <si>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</si>
  <si>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</si>
  <si>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</si>
  <si>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</si>
  <si>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</si>
  <si>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</si>
  <si>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</si>
  <si>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</si>
  <si>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</si>
  <si>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</si>
  <si>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</si>
  <si>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С.С. Чишій</t>
  </si>
  <si>
    <t>Л.В. Коваль</t>
  </si>
  <si>
    <t>(03377) 23845</t>
  </si>
  <si>
    <t>(03377) 23533</t>
  </si>
  <si>
    <t>inbox@lb.vl.court.gov.ua</t>
  </si>
  <si>
    <t>3 липня 2017 року</t>
  </si>
  <si>
    <t>перше півріччя 2017 року</t>
  </si>
  <si>
    <t>Любомльський районний суд Волинської області</t>
  </si>
  <si>
    <t>44300. Волинська область.м. Любомль</t>
  </si>
  <si>
    <t>вул. Ярослава Мудрого</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</si>
</sst>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E43">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 aca="true" t="shared" si="0" ref="C6:L6">SUM(C7,C10,C13,C14,C15,C18,C21,C22)</f>
        <v>261</v>
      </c>
      <c r="D6" s="128">
        <f t="shared" si="0"/>
        <v>246753.04</v>
      </c>
      <c r="E6" s="128">
        <f t="shared" si="0"/>
        <v>227</v>
      </c>
      <c r="F6" s="128">
        <f t="shared" si="0"/>
        <v>225485.73</v>
      </c>
      <c r="G6" s="128">
        <f t="shared" si="0"/>
        <v>13</v>
      </c>
      <c r="H6" s="128">
        <f t="shared" si="0"/>
        <v>11104.2</v>
      </c>
      <c r="I6" s="128">
        <f t="shared" si="0"/>
        <v>17</v>
      </c>
      <c r="J6" s="128">
        <f t="shared" si="0"/>
        <v>12232.84</v>
      </c>
      <c r="K6" s="128">
        <f t="shared" si="0"/>
        <v>27</v>
      </c>
      <c r="L6" s="128">
        <f t="shared" si="0"/>
        <v>16000</v>
      </c>
    </row>
    <row r="7" spans="1:12" ht="16.5" customHeight="1">
      <c r="A7" s="118">
        <v>2</v>
      </c>
      <c r="B7" s="121" t="s">
        <v>114</v>
      </c>
      <c r="C7" s="129">
        <v>159</v>
      </c>
      <c r="D7" s="129">
        <v>188033.04</v>
      </c>
      <c r="E7" s="129">
        <v>137</v>
      </c>
      <c r="F7" s="129">
        <v>173582.92</v>
      </c>
      <c r="G7" s="129">
        <v>5</v>
      </c>
      <c r="H7" s="129">
        <v>7033</v>
      </c>
      <c r="I7" s="129">
        <v>15</v>
      </c>
      <c r="J7" s="129">
        <v>10952.84</v>
      </c>
      <c r="K7" s="129">
        <v>17</v>
      </c>
      <c r="L7" s="129">
        <v>10880</v>
      </c>
    </row>
    <row r="8" spans="1:12" ht="16.5" customHeight="1">
      <c r="A8" s="118">
        <v>3</v>
      </c>
      <c r="B8" s="122" t="s">
        <v>115</v>
      </c>
      <c r="C8" s="129">
        <v>68</v>
      </c>
      <c r="D8" s="129">
        <v>120197.63</v>
      </c>
      <c r="E8" s="129">
        <v>67</v>
      </c>
      <c r="F8" s="129">
        <v>117816.83</v>
      </c>
      <c r="G8" s="129">
        <v>3</v>
      </c>
      <c r="H8" s="129">
        <v>4356</v>
      </c>
      <c r="I8" s="129">
        <v>1</v>
      </c>
      <c r="J8" s="129">
        <v>1378</v>
      </c>
      <c r="K8" s="129"/>
      <c r="L8" s="129"/>
    </row>
    <row r="9" spans="1:12" ht="16.5" customHeight="1">
      <c r="A9" s="118">
        <v>4</v>
      </c>
      <c r="B9" s="122" t="s">
        <v>116</v>
      </c>
      <c r="C9" s="129">
        <v>91</v>
      </c>
      <c r="D9" s="129">
        <v>67835.41</v>
      </c>
      <c r="E9" s="129">
        <v>70</v>
      </c>
      <c r="F9" s="129">
        <v>55766.09</v>
      </c>
      <c r="G9" s="129">
        <v>2</v>
      </c>
      <c r="H9" s="129">
        <v>2677</v>
      </c>
      <c r="I9" s="129">
        <v>14</v>
      </c>
      <c r="J9" s="129">
        <v>9574.84</v>
      </c>
      <c r="K9" s="129">
        <v>17</v>
      </c>
      <c r="L9" s="129">
        <v>10880</v>
      </c>
    </row>
    <row r="10" spans="1:12" ht="19.5" customHeight="1">
      <c r="A10" s="118">
        <v>5</v>
      </c>
      <c r="B10" s="121" t="s">
        <v>117</v>
      </c>
      <c r="C10" s="129">
        <v>32</v>
      </c>
      <c r="D10" s="129">
        <v>22400</v>
      </c>
      <c r="E10" s="129">
        <v>25</v>
      </c>
      <c r="F10" s="129">
        <v>17285.21</v>
      </c>
      <c r="G10" s="129">
        <v>2</v>
      </c>
      <c r="H10" s="129">
        <v>1280</v>
      </c>
      <c r="I10" s="129">
        <v>1</v>
      </c>
      <c r="J10" s="129">
        <v>640</v>
      </c>
      <c r="K10" s="129">
        <v>6</v>
      </c>
      <c r="L10" s="129">
        <v>3840</v>
      </c>
    </row>
    <row r="11" spans="1:12" ht="19.5" customHeight="1">
      <c r="A11" s="118">
        <v>6</v>
      </c>
      <c r="B11" s="122" t="s">
        <v>118</v>
      </c>
      <c r="C11" s="129">
        <v>2</v>
      </c>
      <c r="D11" s="129">
        <v>3200</v>
      </c>
      <c r="E11" s="129">
        <v>2</v>
      </c>
      <c r="F11" s="129">
        <v>2978</v>
      </c>
      <c r="G11" s="129"/>
      <c r="H11" s="129"/>
      <c r="I11" s="129"/>
      <c r="J11" s="129"/>
      <c r="K11" s="129"/>
      <c r="L11" s="129"/>
    </row>
    <row r="12" spans="1:12" ht="19.5" customHeight="1">
      <c r="A12" s="118">
        <v>7</v>
      </c>
      <c r="B12" s="122" t="s">
        <v>119</v>
      </c>
      <c r="C12" s="129">
        <v>30</v>
      </c>
      <c r="D12" s="129">
        <v>19200</v>
      </c>
      <c r="E12" s="129">
        <v>23</v>
      </c>
      <c r="F12" s="129">
        <v>14307.21</v>
      </c>
      <c r="G12" s="129">
        <v>2</v>
      </c>
      <c r="H12" s="129">
        <v>1280</v>
      </c>
      <c r="I12" s="129">
        <v>1</v>
      </c>
      <c r="J12" s="129">
        <v>640</v>
      </c>
      <c r="K12" s="129">
        <v>6</v>
      </c>
      <c r="L12" s="129">
        <v>3840</v>
      </c>
    </row>
    <row r="13" spans="1:12" ht="15" customHeight="1">
      <c r="A13" s="118">
        <v>8</v>
      </c>
      <c r="B13" s="121" t="s">
        <v>42</v>
      </c>
      <c r="C13" s="129">
        <v>42</v>
      </c>
      <c r="D13" s="129">
        <v>26880</v>
      </c>
      <c r="E13" s="129">
        <v>41</v>
      </c>
      <c r="F13" s="129">
        <v>26062.4</v>
      </c>
      <c r="G13" s="129">
        <v>3</v>
      </c>
      <c r="H13" s="129">
        <v>1831.2</v>
      </c>
      <c r="I13" s="129">
        <v>1</v>
      </c>
      <c r="J13" s="129">
        <v>640</v>
      </c>
      <c r="K13" s="129"/>
      <c r="L13" s="129"/>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28</v>
      </c>
      <c r="D15" s="129">
        <v>9440</v>
      </c>
      <c r="E15" s="129">
        <v>24</v>
      </c>
      <c r="F15" s="129">
        <v>8555.2</v>
      </c>
      <c r="G15" s="129">
        <v>3</v>
      </c>
      <c r="H15" s="129">
        <v>960</v>
      </c>
      <c r="I15" s="129"/>
      <c r="J15" s="129"/>
      <c r="K15" s="129">
        <v>4</v>
      </c>
      <c r="L15" s="129">
        <v>1280</v>
      </c>
    </row>
    <row r="16" spans="1:12" ht="21" customHeight="1">
      <c r="A16" s="118">
        <v>11</v>
      </c>
      <c r="B16" s="122" t="s">
        <v>118</v>
      </c>
      <c r="C16" s="129">
        <v>1</v>
      </c>
      <c r="D16" s="129">
        <v>800</v>
      </c>
      <c r="E16" s="129">
        <v>1</v>
      </c>
      <c r="F16" s="129">
        <v>689</v>
      </c>
      <c r="G16" s="129"/>
      <c r="H16" s="129"/>
      <c r="I16" s="129"/>
      <c r="J16" s="129"/>
      <c r="K16" s="129"/>
      <c r="L16" s="129"/>
    </row>
    <row r="17" spans="1:12" ht="21" customHeight="1">
      <c r="A17" s="118">
        <v>12</v>
      </c>
      <c r="B17" s="122" t="s">
        <v>119</v>
      </c>
      <c r="C17" s="129">
        <v>27</v>
      </c>
      <c r="D17" s="129">
        <v>8640</v>
      </c>
      <c r="E17" s="129">
        <v>23</v>
      </c>
      <c r="F17" s="129">
        <v>7866.2</v>
      </c>
      <c r="G17" s="129">
        <v>3</v>
      </c>
      <c r="H17" s="129">
        <v>960</v>
      </c>
      <c r="I17" s="129"/>
      <c r="J17" s="129"/>
      <c r="K17" s="129">
        <v>4</v>
      </c>
      <c r="L17" s="129">
        <v>1280</v>
      </c>
    </row>
    <row r="18" spans="1:12" ht="33.75" customHeight="1">
      <c r="A18" s="118">
        <v>13</v>
      </c>
      <c r="B18" s="121" t="s">
        <v>122</v>
      </c>
      <c r="C18" s="129">
        <f aca="true" t="shared" si="1" ref="C18:L18">SUM(C19:C20)</f>
        <v>0</v>
      </c>
      <c r="D18" s="129">
        <f t="shared" si="1"/>
        <v>0</v>
      </c>
      <c r="E18" s="129">
        <f t="shared" si="1"/>
        <v>0</v>
      </c>
      <c r="F18" s="129">
        <f t="shared" si="1"/>
        <v>0</v>
      </c>
      <c r="G18" s="129">
        <f t="shared" si="1"/>
        <v>0</v>
      </c>
      <c r="H18" s="129">
        <f t="shared" si="1"/>
        <v>0</v>
      </c>
      <c r="I18" s="129">
        <f t="shared" si="1"/>
        <v>0</v>
      </c>
      <c r="J18" s="129">
        <f t="shared" si="1"/>
        <v>0</v>
      </c>
      <c r="K18" s="129">
        <f t="shared" si="1"/>
        <v>0</v>
      </c>
      <c r="L18" s="129">
        <f t="shared" si="1"/>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 aca="true" t="shared" si="2" ref="C25:L25">SUM(C26:C33)</f>
        <v>0</v>
      </c>
      <c r="D25" s="128">
        <f t="shared" si="2"/>
        <v>0</v>
      </c>
      <c r="E25" s="128">
        <f t="shared" si="2"/>
        <v>0</v>
      </c>
      <c r="F25" s="128">
        <f t="shared" si="2"/>
        <v>0</v>
      </c>
      <c r="G25" s="128">
        <f t="shared" si="2"/>
        <v>0</v>
      </c>
      <c r="H25" s="128">
        <f t="shared" si="2"/>
        <v>0</v>
      </c>
      <c r="I25" s="128">
        <f t="shared" si="2"/>
        <v>0</v>
      </c>
      <c r="J25" s="128">
        <f t="shared" si="2"/>
        <v>0</v>
      </c>
      <c r="K25" s="128">
        <f t="shared" si="2"/>
        <v>0</v>
      </c>
      <c r="L25" s="128">
        <f t="shared" si="2"/>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 aca="true" t="shared" si="3" ref="C34:L34">SUM(C35,C42,C43,C44)</f>
        <v>24</v>
      </c>
      <c r="D34" s="128">
        <f t="shared" si="3"/>
        <v>15360</v>
      </c>
      <c r="E34" s="128">
        <f t="shared" si="3"/>
        <v>21</v>
      </c>
      <c r="F34" s="128">
        <f t="shared" si="3"/>
        <v>13262.7</v>
      </c>
      <c r="G34" s="128">
        <f t="shared" si="3"/>
        <v>2</v>
      </c>
      <c r="H34" s="128">
        <f t="shared" si="3"/>
        <v>1191.2</v>
      </c>
      <c r="I34" s="128">
        <f t="shared" si="3"/>
        <v>0</v>
      </c>
      <c r="J34" s="128">
        <f t="shared" si="3"/>
        <v>0</v>
      </c>
      <c r="K34" s="128">
        <f t="shared" si="3"/>
        <v>3</v>
      </c>
      <c r="L34" s="128">
        <f t="shared" si="3"/>
        <v>1920</v>
      </c>
    </row>
    <row r="35" spans="1:12" ht="24" customHeight="1">
      <c r="A35" s="118">
        <v>30</v>
      </c>
      <c r="B35" s="121" t="s">
        <v>131</v>
      </c>
      <c r="C35" s="129">
        <f aca="true" t="shared" si="4" ref="C35:L35">SUM(C36,C39)</f>
        <v>24</v>
      </c>
      <c r="D35" s="129">
        <f t="shared" si="4"/>
        <v>15360</v>
      </c>
      <c r="E35" s="129">
        <f t="shared" si="4"/>
        <v>21</v>
      </c>
      <c r="F35" s="129">
        <f t="shared" si="4"/>
        <v>13262.7</v>
      </c>
      <c r="G35" s="129">
        <f t="shared" si="4"/>
        <v>2</v>
      </c>
      <c r="H35" s="129">
        <f t="shared" si="4"/>
        <v>1191.2</v>
      </c>
      <c r="I35" s="129">
        <f t="shared" si="4"/>
        <v>0</v>
      </c>
      <c r="J35" s="129">
        <f t="shared" si="4"/>
        <v>0</v>
      </c>
      <c r="K35" s="129">
        <f t="shared" si="4"/>
        <v>3</v>
      </c>
      <c r="L35" s="129">
        <f t="shared" si="4"/>
        <v>1920</v>
      </c>
    </row>
    <row r="36" spans="1:12" ht="19.5" customHeight="1">
      <c r="A36" s="118">
        <v>31</v>
      </c>
      <c r="B36" s="121" t="s">
        <v>132</v>
      </c>
      <c r="C36" s="129"/>
      <c r="D36" s="129"/>
      <c r="E36" s="129"/>
      <c r="F36" s="129"/>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v>24</v>
      </c>
      <c r="D39" s="129">
        <v>15360</v>
      </c>
      <c r="E39" s="129">
        <v>21</v>
      </c>
      <c r="F39" s="129">
        <v>13262.7</v>
      </c>
      <c r="G39" s="129">
        <v>2</v>
      </c>
      <c r="H39" s="129">
        <v>1191.2</v>
      </c>
      <c r="I39" s="129"/>
      <c r="J39" s="129"/>
      <c r="K39" s="129">
        <v>3</v>
      </c>
      <c r="L39" s="129">
        <v>1920</v>
      </c>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24</v>
      </c>
      <c r="D41" s="129">
        <v>15360</v>
      </c>
      <c r="E41" s="129">
        <v>21</v>
      </c>
      <c r="F41" s="129">
        <v>13262.7</v>
      </c>
      <c r="G41" s="129">
        <v>2</v>
      </c>
      <c r="H41" s="129">
        <v>1191.2</v>
      </c>
      <c r="I41" s="129"/>
      <c r="J41" s="129"/>
      <c r="K41" s="129">
        <v>3</v>
      </c>
      <c r="L41" s="129">
        <v>1920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 aca="true" t="shared" si="5" ref="C45:L45">SUM(C46:C51)</f>
        <v>12</v>
      </c>
      <c r="D45" s="128">
        <f t="shared" si="5"/>
        <v>398.4</v>
      </c>
      <c r="E45" s="128">
        <f t="shared" si="5"/>
        <v>12</v>
      </c>
      <c r="F45" s="128">
        <f t="shared" si="5"/>
        <v>398.79999999999995</v>
      </c>
      <c r="G45" s="128">
        <f t="shared" si="5"/>
        <v>0</v>
      </c>
      <c r="H45" s="128">
        <f t="shared" si="5"/>
        <v>0</v>
      </c>
      <c r="I45" s="128">
        <f t="shared" si="5"/>
        <v>0</v>
      </c>
      <c r="J45" s="128">
        <f t="shared" si="5"/>
        <v>0</v>
      </c>
      <c r="K45" s="128">
        <f t="shared" si="5"/>
        <v>0</v>
      </c>
      <c r="L45" s="128">
        <f t="shared" si="5"/>
        <v>0</v>
      </c>
    </row>
    <row r="46" spans="1:12" ht="18.75" customHeight="1">
      <c r="A46" s="118">
        <v>41</v>
      </c>
      <c r="B46" s="121" t="s">
        <v>20</v>
      </c>
      <c r="C46" s="129">
        <v>9</v>
      </c>
      <c r="D46" s="129">
        <v>148.8</v>
      </c>
      <c r="E46" s="129">
        <v>9</v>
      </c>
      <c r="F46" s="129">
        <v>149.2</v>
      </c>
      <c r="G46" s="129"/>
      <c r="H46" s="129"/>
      <c r="I46" s="129"/>
      <c r="J46" s="129"/>
      <c r="K46" s="129"/>
      <c r="L46" s="129"/>
    </row>
    <row r="47" spans="1:12" ht="21" customHeight="1">
      <c r="A47" s="118">
        <v>42</v>
      </c>
      <c r="B47" s="121" t="s">
        <v>21</v>
      </c>
      <c r="C47" s="129">
        <v>2</v>
      </c>
      <c r="D47" s="129">
        <v>96</v>
      </c>
      <c r="E47" s="129">
        <v>2</v>
      </c>
      <c r="F47" s="129">
        <v>96</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c r="D49" s="129"/>
      <c r="E49" s="129"/>
      <c r="F49" s="129"/>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1</v>
      </c>
      <c r="D51" s="129">
        <v>153.6</v>
      </c>
      <c r="E51" s="129">
        <v>1</v>
      </c>
      <c r="F51" s="129">
        <v>153.6</v>
      </c>
      <c r="G51" s="129"/>
      <c r="H51" s="129"/>
      <c r="I51" s="129"/>
      <c r="J51" s="129"/>
      <c r="K51" s="129"/>
      <c r="L51" s="129"/>
    </row>
    <row r="52" spans="1:12" ht="28.5" customHeight="1">
      <c r="A52" s="118">
        <v>47</v>
      </c>
      <c r="B52" s="120" t="s">
        <v>130</v>
      </c>
      <c r="C52" s="128">
        <v>843</v>
      </c>
      <c r="D52" s="128">
        <v>269760</v>
      </c>
      <c r="E52" s="128">
        <v>273</v>
      </c>
      <c r="F52" s="128">
        <v>87383</v>
      </c>
      <c r="G52" s="128"/>
      <c r="H52" s="128"/>
      <c r="I52" s="128">
        <v>842</v>
      </c>
      <c r="J52" s="128">
        <v>269440</v>
      </c>
      <c r="K52" s="129">
        <v>1</v>
      </c>
      <c r="L52" s="128">
        <v>320</v>
      </c>
    </row>
    <row r="53" spans="1:12" ht="15">
      <c r="A53" s="118">
        <v>48</v>
      </c>
      <c r="B53" s="119" t="s">
        <v>129</v>
      </c>
      <c r="C53" s="128">
        <f aca="true" t="shared" si="6" ref="C53:L53">SUM(C6,C25,C34,C45,C52)</f>
        <v>1140</v>
      </c>
      <c r="D53" s="128">
        <f t="shared" si="6"/>
        <v>532271.44</v>
      </c>
      <c r="E53" s="128">
        <f t="shared" si="6"/>
        <v>533</v>
      </c>
      <c r="F53" s="128">
        <f t="shared" si="6"/>
        <v>326530.23</v>
      </c>
      <c r="G53" s="128">
        <f t="shared" si="6"/>
        <v>15</v>
      </c>
      <c r="H53" s="128">
        <f t="shared" si="6"/>
        <v>12295.400000000001</v>
      </c>
      <c r="I53" s="128">
        <f t="shared" si="6"/>
        <v>859</v>
      </c>
      <c r="J53" s="128">
        <f t="shared" si="6"/>
        <v>281672.84</v>
      </c>
      <c r="K53" s="128">
        <f t="shared" si="6"/>
        <v>31</v>
      </c>
      <c r="L53" s="128">
        <f t="shared" si="6"/>
        <v>18240</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&amp;LCB547177&amp;CФорма № 10, Підрозділ: Любомльський районний суд Волинської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tabSelected="1"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9055118110236221" right="0.11811023622047245" top="0.35433070866141736" bottom="0.35433070866141736" header="0.31496062992125984" footer="0.31496062992125984"/>
  <pageSetup firstPageNumber="4" useFirstPageNumber="1" horizontalDpi="600" verticalDpi="600" orientation="landscape" paperSize="9" scale="60" r:id="rId1"/>
  <headerFooter>
    <oddFooter>&amp;LCB547177&amp;CФорма № 10, Підрозділ: Любомльський районний суд Волинської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K36"/>
  <sheetViews>
    <sheetView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31</v>
      </c>
      <c r="F4" s="124">
        <f>SUM(F5:F25)</f>
        <v>18240</v>
      </c>
    </row>
    <row r="5" spans="1:6" ht="20.25" customHeight="1">
      <c r="A5" s="98">
        <v>2</v>
      </c>
      <c r="B5" s="154" t="s">
        <v>97</v>
      </c>
      <c r="C5" s="155"/>
      <c r="D5" s="156"/>
      <c r="E5" s="125">
        <v>2</v>
      </c>
      <c r="F5" s="126">
        <v>1280</v>
      </c>
    </row>
    <row r="6" spans="1:6" ht="28.5" customHeight="1">
      <c r="A6" s="98">
        <v>3</v>
      </c>
      <c r="B6" s="154" t="s">
        <v>98</v>
      </c>
      <c r="C6" s="155"/>
      <c r="D6" s="156"/>
      <c r="E6" s="125">
        <v>1</v>
      </c>
      <c r="F6" s="126">
        <v>640</v>
      </c>
    </row>
    <row r="7" spans="1:6" ht="20.25" customHeight="1">
      <c r="A7" s="98">
        <v>4</v>
      </c>
      <c r="B7" s="154" t="s">
        <v>99</v>
      </c>
      <c r="C7" s="155"/>
      <c r="D7" s="156"/>
      <c r="E7" s="125">
        <v>12</v>
      </c>
      <c r="F7" s="126">
        <v>7680</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c r="F10" s="126"/>
    </row>
    <row r="11" spans="1:6" ht="18.75" customHeight="1">
      <c r="A11" s="98">
        <v>8</v>
      </c>
      <c r="B11" s="154" t="s">
        <v>103</v>
      </c>
      <c r="C11" s="155"/>
      <c r="D11" s="156"/>
      <c r="E11" s="125"/>
      <c r="F11" s="126"/>
    </row>
    <row r="12" spans="1:6" ht="29.25" customHeight="1">
      <c r="A12" s="98">
        <v>9</v>
      </c>
      <c r="B12" s="154" t="s">
        <v>82</v>
      </c>
      <c r="C12" s="155"/>
      <c r="D12" s="156"/>
      <c r="E12" s="125"/>
      <c r="F12" s="126"/>
    </row>
    <row r="13" spans="1:6" ht="20.25" customHeight="1">
      <c r="A13" s="98">
        <v>10</v>
      </c>
      <c r="B13" s="154" t="s">
        <v>104</v>
      </c>
      <c r="C13" s="155"/>
      <c r="D13" s="156"/>
      <c r="E13" s="125">
        <v>10</v>
      </c>
      <c r="F13" s="126">
        <v>5440</v>
      </c>
    </row>
    <row r="14" spans="1:6" ht="21" customHeight="1">
      <c r="A14" s="98">
        <v>11</v>
      </c>
      <c r="B14" s="154" t="s">
        <v>105</v>
      </c>
      <c r="C14" s="155"/>
      <c r="D14" s="156"/>
      <c r="E14" s="125">
        <v>2</v>
      </c>
      <c r="F14" s="126">
        <v>640</v>
      </c>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4</v>
      </c>
      <c r="F17" s="126">
        <v>2560</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c r="F23" s="126"/>
    </row>
    <row r="24" spans="1:6" ht="30" customHeight="1">
      <c r="A24" s="98">
        <v>21</v>
      </c>
      <c r="B24" s="154" t="s">
        <v>145</v>
      </c>
      <c r="C24" s="155"/>
      <c r="D24" s="156"/>
      <c r="E24" s="125"/>
      <c r="F24" s="126"/>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152</v>
      </c>
      <c r="D33" s="158"/>
      <c r="E33" s="89"/>
      <c r="I33" s="112"/>
      <c r="J33" s="112"/>
      <c r="K33" s="112"/>
    </row>
    <row r="34" spans="1:11" ht="15.75" customHeight="1">
      <c r="A34" s="113"/>
      <c r="B34" s="67" t="s">
        <v>93</v>
      </c>
      <c r="C34" s="158" t="s">
        <v>153</v>
      </c>
      <c r="D34" s="158"/>
      <c r="F34" s="130" t="s">
        <v>154</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9055118110236221" right="0.5118110236220472" top="0.5511811023622047" bottom="0.5511811023622047" header="0.31496062992125984" footer="0.31496062992125984"/>
  <pageSetup firstPageNumber="5" useFirstPageNumber="1" horizontalDpi="600" verticalDpi="600" orientation="landscape" paperSize="9" scale="60" r:id="rId1"/>
  <headerFooter>
    <oddFooter>&amp;LCB547177&amp;CФорма № 10, Підрозділ: Любомльський районний суд Волинської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155</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156</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157</v>
      </c>
      <c r="E39" s="161"/>
      <c r="F39" s="161"/>
      <c r="G39" s="161"/>
      <c r="H39" s="162"/>
      <c r="I39" s="10"/>
    </row>
    <row r="40" spans="1:9" ht="12.75" customHeight="1">
      <c r="A40" s="12"/>
      <c r="B40" s="14"/>
      <c r="C40" s="10"/>
      <c r="D40" s="10"/>
      <c r="E40" s="10"/>
      <c r="F40" s="10"/>
      <c r="G40" s="10"/>
      <c r="H40" s="12"/>
      <c r="I40" s="10"/>
    </row>
    <row r="41" spans="1:8" ht="12.75" customHeight="1">
      <c r="A41" s="12"/>
      <c r="B41" s="176" t="s">
        <v>158</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3</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&amp;LCB547177&amp;C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2017-07-27T11:36:52Z</cp:lastPrinted>
  <dcterms:created xsi:type="dcterms:W3CDTF">2015-09-09T10:27:37Z</dcterms:created>
  <dcterms:modified xsi:type="dcterms:W3CDTF">2017-07-27T11:48:31Z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10_00163_2.2017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CB547177</vt:lpwstr>
  </property>
  <property fmtid="{D5CDD505-2E9C-101B-9397-08002B2CF9AE}" pid="9" name="Підрозділ">
    <vt:lpwstr>Любомльський районний суд Волинської області</vt:lpwstr>
  </property>
  <property fmtid="{D5CDD505-2E9C-101B-9397-08002B2CF9AE}" pid="10" name="ПідрозділDBID">
    <vt:i4>0</vt:i4>
  </property>
  <property fmtid="{D5CDD505-2E9C-101B-9397-08002B2CF9AE}" pid="11" name="ПідрозділID">
    <vt:i4>346</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08649738</vt:lpwstr>
  </property>
  <property fmtid="{D5CDD505-2E9C-101B-9397-08002B2CF9AE}" pid="16" name="Версія БД">
    <vt:lpwstr>3.18.0.1578</vt:lpwstr>
  </property>
</Properties>
</file>